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neesefinancial-my.sharepoint.com/personal/phil_neesefinancial_com/Documents/Documents/Main Folder/Neese Financial/Admin &amp; Procedures/Helpful Forms/Spreadsheets/"/>
    </mc:Choice>
  </mc:AlternateContent>
  <xr:revisionPtr revIDLastSave="32" documentId="8_{5DEB8C97-F3F8-40CB-BC84-544A4D1690E4}" xr6:coauthVersionLast="47" xr6:coauthVersionMax="47" xr10:uidLastSave="{FBBFA8E2-E127-4B13-8842-5E6954AD99FB}"/>
  <bookViews>
    <workbookView xWindow="-120" yWindow="-120" windowWidth="29040" windowHeight="17520" xr2:uid="{9AF598F9-D709-4F76-A73D-B76C19ED3304}"/>
  </bookViews>
  <sheets>
    <sheet name="Profit or Loss from Busin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1" l="1"/>
  <c r="B99" i="1"/>
  <c r="B66" i="1" s="1"/>
  <c r="B92" i="1"/>
  <c r="B73" i="1"/>
  <c r="B30" i="1"/>
  <c r="B25" i="1"/>
  <c r="B67" i="1" l="1"/>
  <c r="B69" i="1" s="1"/>
  <c r="B72" i="1" s="1"/>
  <c r="B81" i="1" s="1"/>
</calcChain>
</file>

<file path=xl/sharedStrings.xml><?xml version="1.0" encoding="utf-8"?>
<sst xmlns="http://schemas.openxmlformats.org/spreadsheetml/2006/main" count="94" uniqueCount="88">
  <si>
    <r>
      <t>DISCLAIMER:</t>
    </r>
    <r>
      <rPr>
        <sz val="11"/>
        <color rgb="FFFF0000"/>
        <rFont val="Aptos Narrow"/>
        <family val="2"/>
        <scheme val="minor"/>
      </rPr>
      <t xml:space="preserve"> </t>
    </r>
    <r>
      <rPr>
        <sz val="11"/>
        <color theme="1"/>
        <rFont val="Aptos Narrow"/>
        <family val="2"/>
        <scheme val="minor"/>
      </rPr>
      <t>This worksheet is a tool to help you organize information for your Schedule C. It does not replace your own records or tax advice. You are responsible for the accuracy of all amounts and for keeping receipts, mileage logs, and other support. Our firm may request more details or documents before using this information to prepare your tax return.</t>
    </r>
  </si>
  <si>
    <t>Instructions: Please fill out all cells highlighted in orange to complete this worksheet.</t>
  </si>
  <si>
    <t>Questions:</t>
  </si>
  <si>
    <t>Name of person completing this form:</t>
  </si>
  <si>
    <t>Date this form was completed:</t>
  </si>
  <si>
    <t>Name of business owner:</t>
  </si>
  <si>
    <t>Full legal business name: (including LLC, Inc. etc.)</t>
  </si>
  <si>
    <r>
      <t xml:space="preserve">Tax Identification Number: (TIN) </t>
    </r>
    <r>
      <rPr>
        <i/>
        <sz val="11"/>
        <color theme="1"/>
        <rFont val="Aptos Narrow"/>
        <family val="2"/>
        <scheme val="minor"/>
      </rPr>
      <t>(if applicable, not your social)</t>
    </r>
  </si>
  <si>
    <r>
      <t xml:space="preserve">Principal business or profession: </t>
    </r>
    <r>
      <rPr>
        <i/>
        <sz val="11"/>
        <color theme="1"/>
        <rFont val="Aptos Narrow"/>
        <family val="2"/>
        <scheme val="minor"/>
      </rPr>
      <t>(brief description)</t>
    </r>
  </si>
  <si>
    <r>
      <t xml:space="preserve">Address: </t>
    </r>
    <r>
      <rPr>
        <i/>
        <sz val="11"/>
        <color theme="1"/>
        <rFont val="Aptos Narrow"/>
        <family val="2"/>
        <scheme val="minor"/>
      </rPr>
      <t>(if different than home address)</t>
    </r>
  </si>
  <si>
    <t>Date business started:</t>
  </si>
  <si>
    <r>
      <t xml:space="preserve">Date business ended: </t>
    </r>
    <r>
      <rPr>
        <i/>
        <sz val="11"/>
        <color theme="1"/>
        <rFont val="Aptos Narrow"/>
        <family val="2"/>
        <scheme val="minor"/>
      </rPr>
      <t>(if applicable)</t>
    </r>
  </si>
  <si>
    <t>Were any payments made that require filing Form(s) 1099?</t>
  </si>
  <si>
    <r>
      <t xml:space="preserve">   If </t>
    </r>
    <r>
      <rPr>
        <i/>
        <sz val="11"/>
        <color theme="1"/>
        <rFont val="Aptos Narrow"/>
        <family val="2"/>
        <scheme val="minor"/>
      </rPr>
      <t>yes</t>
    </r>
    <r>
      <rPr>
        <sz val="11"/>
        <color theme="1"/>
        <rFont val="Aptos Narrow"/>
        <family val="2"/>
        <scheme val="minor"/>
      </rPr>
      <t>, have all required Form(s) 1099 been or will be filed?</t>
    </r>
  </si>
  <si>
    <t>Profit or Loss from Business</t>
  </si>
  <si>
    <r>
      <rPr>
        <b/>
        <sz val="11"/>
        <color theme="1"/>
        <rFont val="Aptos Narrow"/>
        <family val="2"/>
        <scheme val="minor"/>
      </rPr>
      <t xml:space="preserve">Income </t>
    </r>
    <r>
      <rPr>
        <i/>
        <sz val="11"/>
        <color theme="1"/>
        <rFont val="Aptos Narrow"/>
        <family val="2"/>
        <scheme val="minor"/>
      </rPr>
      <t>(Include all income, even if no 1099 was received)</t>
    </r>
  </si>
  <si>
    <t>Gross Receipts: Sales or Services</t>
  </si>
  <si>
    <t>Other Income</t>
  </si>
  <si>
    <t xml:space="preserve">   Total Gross Income</t>
  </si>
  <si>
    <t>Expenses</t>
  </si>
  <si>
    <r>
      <t xml:space="preserve">Materials &amp; Supplies </t>
    </r>
    <r>
      <rPr>
        <i/>
        <sz val="11"/>
        <color theme="1"/>
        <rFont val="Aptos Narrow"/>
        <family val="2"/>
        <scheme val="minor"/>
      </rPr>
      <t>(Cost of Goods Sold)</t>
    </r>
  </si>
  <si>
    <t>Advertising</t>
  </si>
  <si>
    <t>Car &amp; Truck - Mileage</t>
  </si>
  <si>
    <t>Commissions/Fees</t>
  </si>
  <si>
    <t>Contract Labor</t>
  </si>
  <si>
    <t>Insurance - other than health</t>
  </si>
  <si>
    <t>Interest Expense</t>
  </si>
  <si>
    <t>Legal &amp; Professional Fees</t>
  </si>
  <si>
    <t>Office Expenses</t>
  </si>
  <si>
    <t>Pension/Profit Sharing</t>
  </si>
  <si>
    <t>Rent - Machinery</t>
  </si>
  <si>
    <t>Rent - Building</t>
  </si>
  <si>
    <t>Rent - Other</t>
  </si>
  <si>
    <t>Repairs &amp; Maintenance</t>
  </si>
  <si>
    <t>Supplies</t>
  </si>
  <si>
    <t>Taxes &amp; Licenses</t>
  </si>
  <si>
    <t>Travel</t>
  </si>
  <si>
    <r>
      <t xml:space="preserve">Meals </t>
    </r>
    <r>
      <rPr>
        <i/>
        <sz val="11"/>
        <color theme="1"/>
        <rFont val="Aptos Narrow"/>
        <family val="2"/>
        <scheme val="minor"/>
      </rPr>
      <t>(enter 100% of Meals, but only 50% Deductible)</t>
    </r>
  </si>
  <si>
    <r>
      <t xml:space="preserve">Entertainment </t>
    </r>
    <r>
      <rPr>
        <i/>
        <sz val="11"/>
        <color theme="1"/>
        <rFont val="Aptos Narrow"/>
        <family val="2"/>
        <scheme val="minor"/>
      </rPr>
      <t>(non-deductible under current tax law)</t>
    </r>
  </si>
  <si>
    <t>Utilities</t>
  </si>
  <si>
    <t>Employee Wages</t>
  </si>
  <si>
    <t>Health Insurance - Employees</t>
  </si>
  <si>
    <r>
      <t xml:space="preserve">Other Expenses: </t>
    </r>
    <r>
      <rPr>
        <i/>
        <sz val="11"/>
        <color theme="1"/>
        <rFont val="Aptos Narrow"/>
        <family val="2"/>
        <scheme val="minor"/>
      </rPr>
      <t>(list business portion only)</t>
    </r>
  </si>
  <si>
    <t xml:space="preserve">   Telephone </t>
  </si>
  <si>
    <t xml:space="preserve">   Internet </t>
  </si>
  <si>
    <t xml:space="preserve">   Software</t>
  </si>
  <si>
    <t xml:space="preserve">   Dues &amp; Subscriptions</t>
  </si>
  <si>
    <t xml:space="preserve">   Payroll Services</t>
  </si>
  <si>
    <t xml:space="preserve">   Credit Card Processing</t>
  </si>
  <si>
    <t xml:space="preserve">   Parking</t>
  </si>
  <si>
    <t xml:space="preserve">   Continuing Education</t>
  </si>
  <si>
    <t xml:space="preserve">   Postage</t>
  </si>
  <si>
    <r>
      <t xml:space="preserve">   De Minimis Purchases </t>
    </r>
    <r>
      <rPr>
        <i/>
        <sz val="11"/>
        <color theme="1"/>
        <rFont val="Aptos Narrow"/>
        <family val="2"/>
        <scheme val="minor"/>
      </rPr>
      <t>(asset purchases less than $2,500)</t>
    </r>
  </si>
  <si>
    <t xml:space="preserve">   Recruiting</t>
  </si>
  <si>
    <t xml:space="preserve">   *** Add Additional Category as Needed ***</t>
  </si>
  <si>
    <r>
      <t xml:space="preserve">Health Insurance - Owner </t>
    </r>
    <r>
      <rPr>
        <i/>
        <sz val="11"/>
        <color theme="1"/>
        <rFont val="Aptos Narrow"/>
        <family val="2"/>
        <scheme val="minor"/>
      </rPr>
      <t>(Medical, Dental, Vision premiums)</t>
    </r>
  </si>
  <si>
    <t>Home Office</t>
  </si>
  <si>
    <t xml:space="preserve">   Total Expenses </t>
  </si>
  <si>
    <t xml:space="preserve">     Net Income (Loss)</t>
  </si>
  <si>
    <t>Net Income (Loss)</t>
  </si>
  <si>
    <t>Add Back: 1/2 Meals &amp; Entertainment</t>
  </si>
  <si>
    <t xml:space="preserve">Add Back: </t>
  </si>
  <si>
    <t>Subtraction: Depreciation</t>
  </si>
  <si>
    <t>Subtraction:</t>
  </si>
  <si>
    <t xml:space="preserve">     Taxable Income or (Loss) - Schedule C Line 31</t>
  </si>
  <si>
    <r>
      <rPr>
        <b/>
        <i/>
        <sz val="11"/>
        <color rgb="FFFF0000"/>
        <rFont val="Aptos Narrow"/>
        <family val="2"/>
        <scheme val="minor"/>
      </rPr>
      <t>PLEASE NOTE:</t>
    </r>
    <r>
      <rPr>
        <i/>
        <sz val="11"/>
        <color theme="1"/>
        <rFont val="Aptos Narrow"/>
        <family val="2"/>
        <scheme val="minor"/>
      </rPr>
      <t xml:space="preserve"> If you believe you would benefit from taking the </t>
    </r>
    <r>
      <rPr>
        <i/>
        <u/>
        <sz val="11"/>
        <color theme="1"/>
        <rFont val="Aptos Narrow"/>
        <family val="2"/>
        <scheme val="minor"/>
      </rPr>
      <t>actual cost of auto or actual cost of home office vs. the standard rates,</t>
    </r>
    <r>
      <rPr>
        <i/>
        <sz val="11"/>
        <color theme="1"/>
        <rFont val="Aptos Narrow"/>
        <family val="2"/>
        <scheme val="minor"/>
      </rPr>
      <t xml:space="preserve"> please leave us a note below to discuss with you. We will either request more documentation or send a more detailed excel sheet for those items.</t>
    </r>
  </si>
  <si>
    <t xml:space="preserve">Mileage Deduction: </t>
  </si>
  <si>
    <t>Description of Vehicle</t>
  </si>
  <si>
    <t>Date vehicle placed in service</t>
  </si>
  <si>
    <r>
      <t xml:space="preserve">Total miles driven during the year: </t>
    </r>
    <r>
      <rPr>
        <i/>
        <sz val="11"/>
        <color theme="1"/>
        <rFont val="Aptos Narrow"/>
        <family val="2"/>
        <scheme val="minor"/>
      </rPr>
      <t>(all purposes)</t>
    </r>
  </si>
  <si>
    <r>
      <t xml:space="preserve">Commuting miles: </t>
    </r>
    <r>
      <rPr>
        <i/>
        <sz val="11"/>
        <color theme="1"/>
        <rFont val="Aptos Narrow"/>
        <family val="2"/>
        <scheme val="minor"/>
      </rPr>
      <t>(home to regular work location - non-deductible)</t>
    </r>
  </si>
  <si>
    <r>
      <t xml:space="preserve">Business miles: </t>
    </r>
    <r>
      <rPr>
        <i/>
        <sz val="11"/>
        <color theme="1"/>
        <rFont val="Aptos Narrow"/>
        <family val="2"/>
        <scheme val="minor"/>
      </rPr>
      <t>(excluding commuting)</t>
    </r>
  </si>
  <si>
    <t>Current tax year mileage rate</t>
  </si>
  <si>
    <t>IRS standard mileage deduction</t>
  </si>
  <si>
    <t>You must keep a mileage log in case of audit. This worksheet is only a summary.</t>
  </si>
  <si>
    <r>
      <t xml:space="preserve">Home Office: </t>
    </r>
    <r>
      <rPr>
        <i/>
        <sz val="11"/>
        <color theme="1"/>
        <rFont val="Aptos Narrow"/>
        <family val="2"/>
        <scheme val="minor"/>
      </rPr>
      <t>(if you use part of your home exclusively and regularly for business)</t>
    </r>
  </si>
  <si>
    <t>Total area of home (square footage)</t>
  </si>
  <si>
    <t>Area used exclusively for business</t>
  </si>
  <si>
    <t>Calculated business use percentage</t>
  </si>
  <si>
    <t>IRS simplified method deduction</t>
  </si>
  <si>
    <t>Simplified home office deduction ($5 per business sq ft, up to 300 sq ft)</t>
  </si>
  <si>
    <r>
      <rPr>
        <b/>
        <sz val="11"/>
        <color theme="1"/>
        <rFont val="Aptos Narrow"/>
        <family val="2"/>
        <scheme val="minor"/>
      </rPr>
      <t>Capital Assets:</t>
    </r>
    <r>
      <rPr>
        <sz val="11"/>
        <color theme="1"/>
        <rFont val="Aptos Narrow"/>
        <family val="2"/>
        <scheme val="minor"/>
      </rPr>
      <t xml:space="preserve"> </t>
    </r>
    <r>
      <rPr>
        <i/>
        <sz val="11"/>
        <color theme="1"/>
        <rFont val="Aptos Narrow"/>
        <family val="2"/>
        <scheme val="minor"/>
      </rPr>
      <t>(asset purchases over $2,500 per item, computer, equipment, etc.)</t>
    </r>
  </si>
  <si>
    <t>Description</t>
  </si>
  <si>
    <t xml:space="preserve">Date </t>
  </si>
  <si>
    <t>Amount</t>
  </si>
  <si>
    <t>e.g. Dell Business Laptop</t>
  </si>
  <si>
    <r>
      <rPr>
        <b/>
        <sz val="11"/>
        <color rgb="FFFF0000"/>
        <rFont val="Aptos Narrow"/>
        <family val="2"/>
        <scheme val="minor"/>
      </rPr>
      <t>CLIENTS NOTES:</t>
    </r>
    <r>
      <rPr>
        <b/>
        <sz val="11"/>
        <color theme="1"/>
        <rFont val="Aptos Narrow"/>
        <family val="2"/>
        <scheme val="minor"/>
      </rPr>
      <t xml:space="preserve"> please provide any notes you feel we should know or will aid in preparing for your tax return related to this activity.</t>
    </r>
  </si>
  <si>
    <r>
      <t>FOR Neese Financial USE ONLY</t>
    </r>
    <r>
      <rPr>
        <i/>
        <sz val="11"/>
        <color rgb="FFFF0000"/>
        <rFont val="Aptos Narrow"/>
        <family val="2"/>
        <scheme val="minor"/>
      </rPr>
      <t xml:space="preserve">: </t>
    </r>
    <r>
      <rPr>
        <i/>
        <sz val="11"/>
        <color theme="1"/>
        <rFont val="Aptos Narrow"/>
        <family val="2"/>
        <scheme val="minor"/>
      </rPr>
      <t>This section is for our internal use. Final numbers on your tax return may differ based on tax rules and adjustments.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</si>
</sst>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_);_(&quot;$&quot;* \(#,##0\);_(&quot;$&quot;* &quot;-&quot;??_);_(@_)"/>
    <numFmt numFmtId="165" formatCode="mm/dd/yy;@"/>
    <numFmt numFmtId="166" formatCode="_(* #,##0_);_(* \(#,##0\);_(* &quot;-&quot;??_);_(@_)"/>
  </numFmts>
  <fonts count="1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b/>
      <sz val="14"/>
      <name val="Aptos Narrow"/>
      <family val="2"/>
      <scheme val="minor"/>
    </font>
    <font>
      <i/>
      <sz val="11"/>
      <color theme="1"/>
      <name val="Aptos Narrow"/>
      <family val="2"/>
      <scheme val="minor"/>
    </font>
    <font>
      <b/>
      <sz val="14"/>
      <color theme="1"/>
      <name val="Aptos Narrow"/>
      <family val="2"/>
      <scheme val="minor"/>
    </font>
    <font>
      <sz val="14"/>
      <color theme="1"/>
      <name val="Aptos Narrow"/>
      <family val="2"/>
      <scheme val="minor"/>
    </font>
    <font>
      <b/>
      <sz val="14"/>
      <color rgb="FFFF0000"/>
      <name val="Aptos Narrow"/>
      <family val="2"/>
      <scheme val="minor"/>
    </font>
    <font>
      <b/>
      <i/>
      <sz val="11"/>
      <color rgb="FFFF0000"/>
      <name val="Aptos Narrow"/>
      <family val="2"/>
      <scheme val="minor"/>
    </font>
    <font>
      <i/>
      <sz val="11"/>
      <color rgb="FFFF0000"/>
      <name val="Aptos Narrow"/>
      <family val="2"/>
      <scheme val="minor"/>
    </font>
    <font>
      <i/>
      <u/>
      <sz val="11"/>
      <color theme="1"/>
      <name val="Aptos Narrow"/>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s>
  <borders count="12">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0" fillId="0" borderId="0" xfId="0" applyProtection="1">
      <protection locked="0"/>
    </xf>
    <xf numFmtId="164" fontId="0" fillId="0" borderId="0" xfId="2" applyNumberFormat="1" applyFont="1" applyProtection="1">
      <protection locked="0"/>
    </xf>
    <xf numFmtId="44" fontId="2" fillId="0" borderId="0" xfId="2" applyFont="1" applyProtection="1">
      <protection locked="0"/>
    </xf>
    <xf numFmtId="0" fontId="4" fillId="0" borderId="0" xfId="0" applyFont="1" applyAlignment="1" applyProtection="1">
      <alignment horizontal="left" wrapText="1"/>
      <protection locked="0"/>
    </xf>
    <xf numFmtId="0" fontId="2" fillId="0" borderId="0" xfId="0" applyFont="1" applyAlignment="1" applyProtection="1">
      <alignment wrapText="1"/>
      <protection locked="0"/>
    </xf>
    <xf numFmtId="0" fontId="5" fillId="0" borderId="0" xfId="0" applyFont="1" applyAlignment="1" applyProtection="1">
      <alignment horizontal="left" wrapText="1"/>
      <protection locked="0"/>
    </xf>
    <xf numFmtId="0" fontId="2" fillId="0" borderId="0" xfId="0" applyFont="1" applyAlignment="1" applyProtection="1">
      <alignment horizontal="center" wrapText="1"/>
      <protection locked="0"/>
    </xf>
    <xf numFmtId="0" fontId="7" fillId="0" borderId="0" xfId="0" applyFont="1" applyProtection="1">
      <protection locked="0"/>
    </xf>
    <xf numFmtId="164" fontId="8" fillId="0" borderId="0" xfId="2" applyNumberFormat="1" applyFont="1" applyProtection="1">
      <protection locked="0"/>
    </xf>
    <xf numFmtId="44" fontId="9" fillId="0" borderId="0" xfId="2" applyFont="1" applyAlignment="1" applyProtection="1">
      <alignment horizontal="center"/>
      <protection locked="0"/>
    </xf>
    <xf numFmtId="0" fontId="8" fillId="0" borderId="0" xfId="0" applyFont="1" applyProtection="1">
      <protection locked="0"/>
    </xf>
    <xf numFmtId="44" fontId="4" fillId="0" borderId="0" xfId="2" applyFont="1" applyAlignment="1" applyProtection="1">
      <alignment horizontal="center"/>
      <protection locked="0"/>
    </xf>
    <xf numFmtId="44" fontId="2" fillId="0" borderId="0" xfId="2" applyFont="1" applyBorder="1" applyProtection="1">
      <protection locked="0"/>
    </xf>
    <xf numFmtId="0" fontId="3" fillId="0" borderId="0" xfId="0" applyFont="1" applyProtection="1">
      <protection locked="0"/>
    </xf>
    <xf numFmtId="164" fontId="3" fillId="2" borderId="0" xfId="2" applyNumberFormat="1" applyFont="1" applyFill="1" applyProtection="1"/>
    <xf numFmtId="44" fontId="4" fillId="0" borderId="0" xfId="2" applyFont="1" applyProtection="1">
      <protection locked="0"/>
    </xf>
    <xf numFmtId="0" fontId="0" fillId="0" borderId="0" xfId="0" applyAlignment="1" applyProtection="1">
      <alignment horizontal="center"/>
      <protection locked="0"/>
    </xf>
    <xf numFmtId="164" fontId="0" fillId="2" borderId="0" xfId="2" applyNumberFormat="1" applyFont="1" applyFill="1" applyProtection="1"/>
    <xf numFmtId="164" fontId="0" fillId="2" borderId="1" xfId="2" applyNumberFormat="1" applyFont="1" applyFill="1" applyBorder="1" applyProtection="1"/>
    <xf numFmtId="164" fontId="3" fillId="2" borderId="2" xfId="2" applyNumberFormat="1" applyFont="1" applyFill="1" applyBorder="1" applyProtection="1"/>
    <xf numFmtId="44" fontId="4" fillId="0" borderId="0" xfId="2" applyFont="1" applyBorder="1" applyProtection="1">
      <protection locked="0"/>
    </xf>
    <xf numFmtId="0" fontId="10" fillId="0" borderId="3" xfId="0" applyFont="1" applyBorder="1" applyProtection="1">
      <protection locked="0"/>
    </xf>
    <xf numFmtId="0" fontId="10" fillId="0" borderId="4" xfId="0" applyFont="1" applyBorder="1" applyProtection="1">
      <protection locked="0"/>
    </xf>
    <xf numFmtId="0" fontId="10" fillId="0" borderId="5" xfId="0" applyFont="1" applyBorder="1" applyProtection="1">
      <protection locked="0"/>
    </xf>
    <xf numFmtId="0" fontId="0" fillId="0" borderId="6" xfId="0" applyBorder="1" applyProtection="1">
      <protection locked="0"/>
    </xf>
    <xf numFmtId="164" fontId="0" fillId="2" borderId="0" xfId="2" applyNumberFormat="1" applyFont="1" applyFill="1" applyBorder="1" applyProtection="1">
      <protection locked="0"/>
    </xf>
    <xf numFmtId="0" fontId="3" fillId="0" borderId="7" xfId="0" applyFont="1" applyBorder="1" applyProtection="1">
      <protection locked="0"/>
    </xf>
    <xf numFmtId="0" fontId="0" fillId="0" borderId="7" xfId="0" applyBorder="1" applyProtection="1">
      <protection locked="0"/>
    </xf>
    <xf numFmtId="0" fontId="3" fillId="0" borderId="8" xfId="0" applyFont="1" applyBorder="1" applyProtection="1">
      <protection locked="0"/>
    </xf>
    <xf numFmtId="164" fontId="3" fillId="2" borderId="9" xfId="2" applyNumberFormat="1" applyFont="1" applyFill="1" applyBorder="1" applyProtection="1">
      <protection locked="0"/>
    </xf>
    <xf numFmtId="44" fontId="4" fillId="0" borderId="10" xfId="2" applyFont="1" applyBorder="1" applyProtection="1">
      <protection locked="0"/>
    </xf>
    <xf numFmtId="0" fontId="0" fillId="0" borderId="11" xfId="0" applyBorder="1" applyProtection="1">
      <protection locked="0"/>
    </xf>
    <xf numFmtId="44" fontId="0" fillId="2" borderId="0" xfId="2" applyFont="1" applyFill="1" applyProtection="1"/>
    <xf numFmtId="44" fontId="0" fillId="2" borderId="0" xfId="0" applyNumberFormat="1" applyFill="1"/>
    <xf numFmtId="9" fontId="0" fillId="2" borderId="0" xfId="3" applyFont="1" applyFill="1" applyProtection="1"/>
    <xf numFmtId="0" fontId="3" fillId="0" borderId="0" xfId="0" applyFont="1" applyAlignment="1" applyProtection="1">
      <alignment horizontal="center"/>
      <protection locked="0"/>
    </xf>
    <xf numFmtId="0" fontId="6" fillId="0" borderId="0" xfId="0" applyFont="1" applyProtection="1">
      <protection locked="0"/>
    </xf>
    <xf numFmtId="165" fontId="0" fillId="0" borderId="0" xfId="0" applyNumberFormat="1" applyProtection="1">
      <protection locked="0"/>
    </xf>
    <xf numFmtId="166" fontId="0" fillId="3" borderId="0" xfId="1" applyNumberFormat="1" applyFont="1" applyFill="1" applyProtection="1">
      <protection locked="0"/>
    </xf>
    <xf numFmtId="165" fontId="0" fillId="3" borderId="0" xfId="0" applyNumberFormat="1" applyFill="1" applyProtection="1">
      <protection locked="0"/>
    </xf>
    <xf numFmtId="43" fontId="0" fillId="3" borderId="0" xfId="1" applyFont="1" applyFill="1" applyProtection="1">
      <protection locked="0"/>
    </xf>
    <xf numFmtId="164" fontId="0" fillId="3" borderId="0" xfId="2" applyNumberFormat="1" applyFont="1" applyFill="1" applyProtection="1">
      <protection locked="0"/>
    </xf>
    <xf numFmtId="164" fontId="0" fillId="3" borderId="1" xfId="2" applyNumberFormat="1" applyFont="1" applyFill="1" applyBorder="1" applyProtection="1">
      <protection locked="0"/>
    </xf>
    <xf numFmtId="164" fontId="0" fillId="3" borderId="0" xfId="2" applyNumberFormat="1" applyFont="1" applyFill="1" applyAlignment="1" applyProtection="1">
      <alignment horizontal="left"/>
      <protection locked="0"/>
    </xf>
    <xf numFmtId="165" fontId="0" fillId="3" borderId="0" xfId="2" applyNumberFormat="1" applyFont="1" applyFill="1" applyProtection="1">
      <protection locked="0"/>
    </xf>
    <xf numFmtId="0" fontId="0" fillId="3" borderId="0" xfId="0" applyFill="1" applyAlignment="1" applyProtection="1">
      <alignment horizontal="left"/>
      <protection locked="0"/>
    </xf>
    <xf numFmtId="0" fontId="11" fillId="0" borderId="0" xfId="0" applyFont="1" applyAlignment="1" applyProtection="1">
      <alignment horizontal="center"/>
      <protection locked="0"/>
    </xf>
    <xf numFmtId="0" fontId="3" fillId="0" borderId="0" xfId="0" applyFont="1" applyAlignment="1" applyProtection="1">
      <alignment horizontal="left"/>
      <protection locked="0"/>
    </xf>
    <xf numFmtId="164" fontId="0" fillId="3" borderId="0" xfId="2" applyNumberFormat="1" applyFont="1" applyFill="1" applyAlignment="1" applyProtection="1">
      <alignment horizontal="left"/>
      <protection locked="0"/>
    </xf>
    <xf numFmtId="0" fontId="11" fillId="0" borderId="0" xfId="0" applyFont="1" applyAlignment="1" applyProtection="1">
      <alignment horizontal="center" wrapText="1"/>
      <protection locked="0"/>
    </xf>
    <xf numFmtId="0" fontId="4" fillId="0" borderId="0" xfId="0" applyFont="1" applyAlignment="1" applyProtection="1">
      <alignment horizontal="left" wrapText="1"/>
      <protection locked="0"/>
    </xf>
    <xf numFmtId="0" fontId="3" fillId="3" borderId="0" xfId="0" applyFont="1" applyFill="1" applyAlignment="1" applyProtection="1">
      <alignment horizontal="center" wrapText="1"/>
      <protection locked="0"/>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8434B-E4A8-4744-997D-5CE58950DD45}">
  <dimension ref="A1:H109"/>
  <sheetViews>
    <sheetView tabSelected="1" topLeftCell="A26" workbookViewId="0">
      <selection activeCell="C35" sqref="C35"/>
    </sheetView>
  </sheetViews>
  <sheetFormatPr defaultRowHeight="15" x14ac:dyDescent="0.25"/>
  <cols>
    <col min="1" max="1" width="61.85546875" customWidth="1"/>
  </cols>
  <sheetData>
    <row r="1" spans="1:4" x14ac:dyDescent="0.25">
      <c r="A1" s="1"/>
      <c r="B1" s="2"/>
      <c r="C1" s="3"/>
      <c r="D1" s="1"/>
    </row>
    <row r="2" spans="1:4" x14ac:dyDescent="0.25">
      <c r="A2" s="51" t="s">
        <v>0</v>
      </c>
      <c r="B2" s="51"/>
      <c r="C2" s="51"/>
      <c r="D2" s="51"/>
    </row>
    <row r="3" spans="1:4" x14ac:dyDescent="0.25">
      <c r="A3" s="51"/>
      <c r="B3" s="51"/>
      <c r="C3" s="51"/>
      <c r="D3" s="51"/>
    </row>
    <row r="4" spans="1:4" x14ac:dyDescent="0.25">
      <c r="A4" s="51"/>
      <c r="B4" s="51"/>
      <c r="C4" s="51"/>
      <c r="D4" s="51"/>
    </row>
    <row r="5" spans="1:4" x14ac:dyDescent="0.25">
      <c r="A5" s="4"/>
      <c r="B5" s="4"/>
      <c r="C5" s="4"/>
      <c r="D5" s="4"/>
    </row>
    <row r="6" spans="1:4" x14ac:dyDescent="0.25">
      <c r="A6" s="52" t="s">
        <v>1</v>
      </c>
      <c r="B6" s="52"/>
      <c r="C6" s="52"/>
      <c r="D6" s="52"/>
    </row>
    <row r="7" spans="1:4" x14ac:dyDescent="0.25">
      <c r="A7" s="5"/>
      <c r="B7" s="5"/>
      <c r="C7" s="5"/>
      <c r="D7" s="5"/>
    </row>
    <row r="8" spans="1:4" ht="37.5" x14ac:dyDescent="0.3">
      <c r="A8" s="6" t="s">
        <v>2</v>
      </c>
      <c r="B8" s="7"/>
      <c r="C8" s="7"/>
      <c r="D8" s="7"/>
    </row>
    <row r="9" spans="1:4" x14ac:dyDescent="0.25">
      <c r="A9" s="1" t="s">
        <v>3</v>
      </c>
      <c r="B9" s="49"/>
      <c r="C9" s="49"/>
      <c r="D9" s="49"/>
    </row>
    <row r="10" spans="1:4" x14ac:dyDescent="0.25">
      <c r="A10" s="1" t="s">
        <v>4</v>
      </c>
      <c r="B10" s="45"/>
      <c r="C10" s="3"/>
      <c r="D10" s="1"/>
    </row>
    <row r="11" spans="1:4" x14ac:dyDescent="0.25">
      <c r="A11" s="1" t="s">
        <v>5</v>
      </c>
      <c r="B11" s="49"/>
      <c r="C11" s="49"/>
      <c r="D11" s="49"/>
    </row>
    <row r="12" spans="1:4" x14ac:dyDescent="0.25">
      <c r="A12" s="1" t="s">
        <v>6</v>
      </c>
      <c r="B12" s="49"/>
      <c r="C12" s="49"/>
      <c r="D12" s="49"/>
    </row>
    <row r="13" spans="1:4" x14ac:dyDescent="0.25">
      <c r="A13" s="1" t="s">
        <v>7</v>
      </c>
      <c r="B13" s="44"/>
      <c r="C13" s="44"/>
      <c r="D13" s="44"/>
    </row>
    <row r="14" spans="1:4" x14ac:dyDescent="0.25">
      <c r="A14" s="1" t="s">
        <v>8</v>
      </c>
      <c r="B14" s="49"/>
      <c r="C14" s="49"/>
      <c r="D14" s="49"/>
    </row>
    <row r="15" spans="1:4" x14ac:dyDescent="0.25">
      <c r="A15" s="1" t="s">
        <v>9</v>
      </c>
      <c r="B15" s="49"/>
      <c r="C15" s="49"/>
      <c r="D15" s="49"/>
    </row>
    <row r="16" spans="1:4" x14ac:dyDescent="0.25">
      <c r="A16" s="1" t="s">
        <v>10</v>
      </c>
      <c r="B16" s="45"/>
      <c r="C16" s="3"/>
      <c r="D16" s="1"/>
    </row>
    <row r="17" spans="1:4" x14ac:dyDescent="0.25">
      <c r="A17" s="1" t="s">
        <v>11</v>
      </c>
      <c r="B17" s="45"/>
      <c r="C17" s="3"/>
      <c r="D17" s="1"/>
    </row>
    <row r="18" spans="1:4" x14ac:dyDescent="0.25">
      <c r="A18" s="1" t="s">
        <v>12</v>
      </c>
      <c r="B18" s="42"/>
      <c r="C18" s="3"/>
      <c r="D18" s="1"/>
    </row>
    <row r="19" spans="1:4" x14ac:dyDescent="0.25">
      <c r="A19" s="1" t="s">
        <v>13</v>
      </c>
      <c r="B19" s="42"/>
      <c r="C19" s="3"/>
      <c r="D19" s="1"/>
    </row>
    <row r="20" spans="1:4" x14ac:dyDescent="0.25">
      <c r="A20" s="1"/>
      <c r="B20" s="2"/>
      <c r="C20" s="3"/>
      <c r="D20" s="1"/>
    </row>
    <row r="21" spans="1:4" ht="18.75" x14ac:dyDescent="0.3">
      <c r="A21" s="8" t="s">
        <v>14</v>
      </c>
      <c r="B21" s="9"/>
      <c r="C21" s="10"/>
      <c r="D21" s="11"/>
    </row>
    <row r="22" spans="1:4" x14ac:dyDescent="0.25">
      <c r="A22" s="1" t="s">
        <v>15</v>
      </c>
      <c r="B22" s="2"/>
      <c r="C22" s="12"/>
      <c r="D22" s="1"/>
    </row>
    <row r="23" spans="1:4" x14ac:dyDescent="0.25">
      <c r="A23" s="1" t="s">
        <v>16</v>
      </c>
      <c r="B23" s="42">
        <v>0</v>
      </c>
      <c r="C23" s="3"/>
      <c r="D23" s="1"/>
    </row>
    <row r="24" spans="1:4" x14ac:dyDescent="0.25">
      <c r="A24" s="1" t="s">
        <v>17</v>
      </c>
      <c r="B24" s="43">
        <v>0</v>
      </c>
      <c r="C24" s="13"/>
      <c r="D24" s="1"/>
    </row>
    <row r="25" spans="1:4" x14ac:dyDescent="0.25">
      <c r="A25" s="14" t="s">
        <v>18</v>
      </c>
      <c r="B25" s="15">
        <f>+SUM(B23:B24)</f>
        <v>0</v>
      </c>
      <c r="C25" s="16"/>
      <c r="D25" s="14"/>
    </row>
    <row r="26" spans="1:4" x14ac:dyDescent="0.25">
      <c r="A26" s="14"/>
      <c r="B26" s="15"/>
      <c r="C26" s="16"/>
      <c r="D26" s="14"/>
    </row>
    <row r="27" spans="1:4" x14ac:dyDescent="0.25">
      <c r="A27" s="14" t="s">
        <v>19</v>
      </c>
      <c r="B27" s="2"/>
      <c r="C27" s="3"/>
      <c r="D27" s="1"/>
    </row>
    <row r="28" spans="1:4" x14ac:dyDescent="0.25">
      <c r="A28" s="1" t="s">
        <v>20</v>
      </c>
      <c r="B28" s="42">
        <v>0</v>
      </c>
      <c r="C28" s="3"/>
      <c r="D28" s="17"/>
    </row>
    <row r="29" spans="1:4" x14ac:dyDescent="0.25">
      <c r="A29" s="1" t="s">
        <v>21</v>
      </c>
      <c r="B29" s="42">
        <v>0</v>
      </c>
      <c r="C29" s="3"/>
      <c r="D29" s="1"/>
    </row>
    <row r="30" spans="1:4" x14ac:dyDescent="0.25">
      <c r="A30" s="1" t="s">
        <v>22</v>
      </c>
      <c r="B30" s="18">
        <f>+B92</f>
        <v>0</v>
      </c>
      <c r="C30" s="3"/>
      <c r="D30" s="1"/>
    </row>
    <row r="31" spans="1:4" x14ac:dyDescent="0.25">
      <c r="A31" s="1" t="s">
        <v>23</v>
      </c>
      <c r="B31" s="42">
        <v>0</v>
      </c>
      <c r="C31" s="3"/>
      <c r="D31" s="1"/>
    </row>
    <row r="32" spans="1:4" x14ac:dyDescent="0.25">
      <c r="A32" s="1" t="s">
        <v>24</v>
      </c>
      <c r="B32" s="42">
        <v>0</v>
      </c>
      <c r="C32" s="3"/>
      <c r="D32" s="1"/>
    </row>
    <row r="33" spans="1:4" x14ac:dyDescent="0.25">
      <c r="A33" s="1" t="s">
        <v>25</v>
      </c>
      <c r="B33" s="42">
        <v>0</v>
      </c>
      <c r="C33" s="3"/>
      <c r="D33" s="1"/>
    </row>
    <row r="34" spans="1:4" x14ac:dyDescent="0.25">
      <c r="A34" s="1" t="s">
        <v>26</v>
      </c>
      <c r="B34" s="42">
        <v>0</v>
      </c>
      <c r="C34" s="3"/>
      <c r="D34" s="1"/>
    </row>
    <row r="35" spans="1:4" x14ac:dyDescent="0.25">
      <c r="A35" s="1" t="s">
        <v>27</v>
      </c>
      <c r="B35" s="42">
        <v>0</v>
      </c>
      <c r="C35" s="3"/>
      <c r="D35" s="1"/>
    </row>
    <row r="36" spans="1:4" x14ac:dyDescent="0.25">
      <c r="A36" s="1" t="s">
        <v>28</v>
      </c>
      <c r="B36" s="42">
        <v>0</v>
      </c>
      <c r="C36" s="3"/>
      <c r="D36" s="1"/>
    </row>
    <row r="37" spans="1:4" x14ac:dyDescent="0.25">
      <c r="A37" s="1" t="s">
        <v>29</v>
      </c>
      <c r="B37" s="42">
        <v>0</v>
      </c>
      <c r="C37" s="3"/>
      <c r="D37" s="1"/>
    </row>
    <row r="38" spans="1:4" x14ac:dyDescent="0.25">
      <c r="A38" s="1" t="s">
        <v>30</v>
      </c>
      <c r="B38" s="42">
        <v>0</v>
      </c>
      <c r="C38" s="3"/>
      <c r="D38" s="1"/>
    </row>
    <row r="39" spans="1:4" x14ac:dyDescent="0.25">
      <c r="A39" s="1" t="s">
        <v>31</v>
      </c>
      <c r="B39" s="42">
        <v>0</v>
      </c>
      <c r="C39" s="3"/>
      <c r="D39" s="1"/>
    </row>
    <row r="40" spans="1:4" x14ac:dyDescent="0.25">
      <c r="A40" s="1" t="s">
        <v>32</v>
      </c>
      <c r="B40" s="42">
        <v>0</v>
      </c>
      <c r="C40" s="3"/>
      <c r="D40" s="1"/>
    </row>
    <row r="41" spans="1:4" x14ac:dyDescent="0.25">
      <c r="A41" s="1" t="s">
        <v>33</v>
      </c>
      <c r="B41" s="42">
        <v>0</v>
      </c>
      <c r="C41" s="3"/>
      <c r="D41" s="1"/>
    </row>
    <row r="42" spans="1:4" x14ac:dyDescent="0.25">
      <c r="A42" s="1" t="s">
        <v>34</v>
      </c>
      <c r="B42" s="42">
        <v>0</v>
      </c>
      <c r="C42" s="3"/>
      <c r="D42" s="1"/>
    </row>
    <row r="43" spans="1:4" x14ac:dyDescent="0.25">
      <c r="A43" s="1" t="s">
        <v>35</v>
      </c>
      <c r="B43" s="42">
        <v>0</v>
      </c>
      <c r="C43" s="3"/>
      <c r="D43" s="1"/>
    </row>
    <row r="44" spans="1:4" x14ac:dyDescent="0.25">
      <c r="A44" s="1" t="s">
        <v>36</v>
      </c>
      <c r="B44" s="42">
        <v>0</v>
      </c>
      <c r="C44" s="3"/>
      <c r="D44" s="1"/>
    </row>
    <row r="45" spans="1:4" x14ac:dyDescent="0.25">
      <c r="A45" s="1" t="s">
        <v>37</v>
      </c>
      <c r="B45" s="42">
        <v>0</v>
      </c>
      <c r="C45" s="3"/>
      <c r="D45" s="1"/>
    </row>
    <row r="46" spans="1:4" x14ac:dyDescent="0.25">
      <c r="A46" s="1" t="s">
        <v>38</v>
      </c>
      <c r="B46" s="42">
        <v>0</v>
      </c>
      <c r="C46" s="3"/>
      <c r="D46" s="1"/>
    </row>
    <row r="47" spans="1:4" x14ac:dyDescent="0.25">
      <c r="A47" s="1" t="s">
        <v>39</v>
      </c>
      <c r="B47" s="42">
        <v>0</v>
      </c>
      <c r="C47" s="3"/>
      <c r="D47" s="1"/>
    </row>
    <row r="48" spans="1:4" x14ac:dyDescent="0.25">
      <c r="A48" s="1" t="s">
        <v>40</v>
      </c>
      <c r="B48" s="42">
        <v>0</v>
      </c>
      <c r="C48" s="3"/>
      <c r="D48" s="1"/>
    </row>
    <row r="49" spans="1:4" x14ac:dyDescent="0.25">
      <c r="A49" s="1" t="s">
        <v>41</v>
      </c>
      <c r="B49" s="42">
        <v>0</v>
      </c>
      <c r="C49" s="3"/>
      <c r="D49" s="1"/>
    </row>
    <row r="50" spans="1:4" x14ac:dyDescent="0.25">
      <c r="A50" s="1" t="s">
        <v>42</v>
      </c>
      <c r="B50" s="42">
        <v>0</v>
      </c>
      <c r="C50" s="3"/>
      <c r="D50" s="1"/>
    </row>
    <row r="51" spans="1:4" x14ac:dyDescent="0.25">
      <c r="A51" s="1" t="s">
        <v>43</v>
      </c>
      <c r="B51" s="42">
        <v>0</v>
      </c>
      <c r="C51" s="3"/>
      <c r="D51" s="1"/>
    </row>
    <row r="52" spans="1:4" x14ac:dyDescent="0.25">
      <c r="A52" s="1" t="s">
        <v>44</v>
      </c>
      <c r="B52" s="42">
        <v>0</v>
      </c>
      <c r="C52" s="3"/>
      <c r="D52" s="1"/>
    </row>
    <row r="53" spans="1:4" x14ac:dyDescent="0.25">
      <c r="A53" s="1" t="s">
        <v>45</v>
      </c>
      <c r="B53" s="42">
        <v>0</v>
      </c>
      <c r="C53" s="3"/>
      <c r="D53" s="1"/>
    </row>
    <row r="54" spans="1:4" x14ac:dyDescent="0.25">
      <c r="A54" s="1" t="s">
        <v>46</v>
      </c>
      <c r="B54" s="42">
        <v>0</v>
      </c>
      <c r="C54" s="3"/>
      <c r="D54" s="1"/>
    </row>
    <row r="55" spans="1:4" x14ac:dyDescent="0.25">
      <c r="A55" s="1" t="s">
        <v>47</v>
      </c>
      <c r="B55" s="42">
        <v>0</v>
      </c>
      <c r="C55" s="3"/>
      <c r="D55" s="1"/>
    </row>
    <row r="56" spans="1:4" x14ac:dyDescent="0.25">
      <c r="A56" s="1" t="s">
        <v>48</v>
      </c>
      <c r="B56" s="42">
        <v>0</v>
      </c>
      <c r="C56" s="3"/>
      <c r="D56" s="14"/>
    </row>
    <row r="57" spans="1:4" x14ac:dyDescent="0.25">
      <c r="A57" s="1" t="s">
        <v>49</v>
      </c>
      <c r="B57" s="42">
        <v>0</v>
      </c>
      <c r="C57" s="3"/>
      <c r="D57" s="1"/>
    </row>
    <row r="58" spans="1:4" x14ac:dyDescent="0.25">
      <c r="A58" s="1" t="s">
        <v>50</v>
      </c>
      <c r="B58" s="42">
        <v>0</v>
      </c>
      <c r="C58" s="3"/>
      <c r="D58" s="14"/>
    </row>
    <row r="59" spans="1:4" x14ac:dyDescent="0.25">
      <c r="A59" s="1" t="s">
        <v>51</v>
      </c>
      <c r="B59" s="42">
        <v>0</v>
      </c>
      <c r="C59" s="3"/>
      <c r="D59" s="1"/>
    </row>
    <row r="60" spans="1:4" x14ac:dyDescent="0.25">
      <c r="A60" s="1" t="s">
        <v>52</v>
      </c>
      <c r="B60" s="42">
        <v>0</v>
      </c>
      <c r="C60" s="3"/>
      <c r="D60" s="1"/>
    </row>
    <row r="61" spans="1:4" x14ac:dyDescent="0.25">
      <c r="A61" s="1" t="s">
        <v>53</v>
      </c>
      <c r="B61" s="42">
        <v>0</v>
      </c>
      <c r="C61" s="3"/>
      <c r="D61" s="14"/>
    </row>
    <row r="62" spans="1:4" x14ac:dyDescent="0.25">
      <c r="A62" s="1" t="s">
        <v>54</v>
      </c>
      <c r="B62" s="42">
        <v>0</v>
      </c>
      <c r="C62" s="3"/>
      <c r="D62" s="1"/>
    </row>
    <row r="63" spans="1:4" x14ac:dyDescent="0.25">
      <c r="A63" s="1" t="s">
        <v>54</v>
      </c>
      <c r="B63" s="42">
        <v>0</v>
      </c>
      <c r="C63" s="3"/>
      <c r="D63" s="1"/>
    </row>
    <row r="64" spans="1:4" x14ac:dyDescent="0.25">
      <c r="A64" s="1" t="s">
        <v>54</v>
      </c>
      <c r="B64" s="42">
        <v>0</v>
      </c>
      <c r="C64" s="3"/>
      <c r="D64" s="1"/>
    </row>
    <row r="65" spans="1:4" x14ac:dyDescent="0.25">
      <c r="A65" s="1" t="s">
        <v>55</v>
      </c>
      <c r="B65" s="42">
        <v>0</v>
      </c>
      <c r="C65" s="3"/>
      <c r="D65" s="1"/>
    </row>
    <row r="66" spans="1:4" x14ac:dyDescent="0.25">
      <c r="A66" s="1" t="s">
        <v>56</v>
      </c>
      <c r="B66" s="19">
        <f>+B99</f>
        <v>1500</v>
      </c>
      <c r="C66" s="13"/>
      <c r="D66" s="1"/>
    </row>
    <row r="67" spans="1:4" x14ac:dyDescent="0.25">
      <c r="A67" s="14" t="s">
        <v>57</v>
      </c>
      <c r="B67" s="15">
        <f>+SUM(B28:B66)</f>
        <v>1500</v>
      </c>
      <c r="C67" s="16"/>
      <c r="D67" s="1"/>
    </row>
    <row r="68" spans="1:4" x14ac:dyDescent="0.25">
      <c r="A68" s="1"/>
      <c r="B68" s="2"/>
      <c r="C68" s="3"/>
      <c r="D68" s="1"/>
    </row>
    <row r="69" spans="1:4" ht="15.75" thickBot="1" x14ac:dyDescent="0.3">
      <c r="A69" s="14" t="s">
        <v>58</v>
      </c>
      <c r="B69" s="20">
        <f>+B25-B67</f>
        <v>-1500</v>
      </c>
      <c r="C69" s="21"/>
      <c r="D69" s="1"/>
    </row>
    <row r="70" spans="1:4" ht="16.5" thickTop="1" thickBot="1" x14ac:dyDescent="0.3">
      <c r="A70" s="1"/>
      <c r="B70" s="2"/>
      <c r="C70" s="3"/>
      <c r="D70" s="1"/>
    </row>
    <row r="71" spans="1:4" x14ac:dyDescent="0.25">
      <c r="A71" s="22" t="s">
        <v>87</v>
      </c>
      <c r="B71" s="23"/>
      <c r="C71" s="23"/>
      <c r="D71" s="24"/>
    </row>
    <row r="72" spans="1:4" x14ac:dyDescent="0.25">
      <c r="A72" s="25" t="s">
        <v>59</v>
      </c>
      <c r="B72" s="26">
        <f>+B69</f>
        <v>-1500</v>
      </c>
      <c r="C72" s="13"/>
      <c r="D72" s="27"/>
    </row>
    <row r="73" spans="1:4" x14ac:dyDescent="0.25">
      <c r="A73" s="25" t="s">
        <v>60</v>
      </c>
      <c r="B73" s="26">
        <f>+B45*0.5</f>
        <v>0</v>
      </c>
      <c r="C73" s="13"/>
      <c r="D73" s="28"/>
    </row>
    <row r="74" spans="1:4" x14ac:dyDescent="0.25">
      <c r="A74" s="25" t="s">
        <v>61</v>
      </c>
      <c r="B74" s="26">
        <v>0</v>
      </c>
      <c r="C74" s="13"/>
      <c r="D74" s="28"/>
    </row>
    <row r="75" spans="1:4" x14ac:dyDescent="0.25">
      <c r="A75" s="25" t="s">
        <v>61</v>
      </c>
      <c r="B75" s="26">
        <v>0</v>
      </c>
      <c r="C75" s="13"/>
      <c r="D75" s="28"/>
    </row>
    <row r="76" spans="1:4" x14ac:dyDescent="0.25">
      <c r="A76" s="25" t="s">
        <v>61</v>
      </c>
      <c r="B76" s="26">
        <v>0</v>
      </c>
      <c r="C76" s="13"/>
      <c r="D76" s="28"/>
    </row>
    <row r="77" spans="1:4" x14ac:dyDescent="0.25">
      <c r="A77" s="25" t="s">
        <v>62</v>
      </c>
      <c r="B77" s="26">
        <v>0</v>
      </c>
      <c r="C77" s="13"/>
      <c r="D77" s="28"/>
    </row>
    <row r="78" spans="1:4" x14ac:dyDescent="0.25">
      <c r="A78" s="25" t="s">
        <v>63</v>
      </c>
      <c r="B78" s="26">
        <v>0</v>
      </c>
      <c r="C78" s="13"/>
      <c r="D78" s="28"/>
    </row>
    <row r="79" spans="1:4" x14ac:dyDescent="0.25">
      <c r="A79" s="25" t="s">
        <v>63</v>
      </c>
      <c r="B79" s="26">
        <v>0</v>
      </c>
      <c r="C79" s="13"/>
      <c r="D79" s="28"/>
    </row>
    <row r="80" spans="1:4" x14ac:dyDescent="0.25">
      <c r="A80" s="25" t="s">
        <v>63</v>
      </c>
      <c r="B80" s="26">
        <v>0</v>
      </c>
      <c r="C80" s="13"/>
      <c r="D80" s="28"/>
    </row>
    <row r="81" spans="1:8" ht="15.75" thickBot="1" x14ac:dyDescent="0.3">
      <c r="A81" s="29" t="s">
        <v>64</v>
      </c>
      <c r="B81" s="30">
        <f>+B72+B73+B74+B75+B76-B77-B78-B79-B80</f>
        <v>-1500</v>
      </c>
      <c r="C81" s="31"/>
      <c r="D81" s="32"/>
    </row>
    <row r="82" spans="1:8" x14ac:dyDescent="0.25">
      <c r="A82" s="1"/>
      <c r="B82" s="2"/>
      <c r="C82" s="3"/>
      <c r="D82" s="1"/>
    </row>
    <row r="83" spans="1:8" ht="15" customHeight="1" x14ac:dyDescent="0.25">
      <c r="A83" s="50" t="s">
        <v>65</v>
      </c>
      <c r="B83" s="50"/>
      <c r="C83" s="50"/>
      <c r="D83" s="50"/>
      <c r="E83" s="50"/>
      <c r="F83" s="50"/>
      <c r="G83" s="50"/>
      <c r="H83" s="50"/>
    </row>
    <row r="84" spans="1:8" ht="15" customHeight="1" x14ac:dyDescent="0.25">
      <c r="A84" s="50"/>
      <c r="B84" s="50"/>
      <c r="C84" s="50"/>
      <c r="D84" s="50"/>
      <c r="E84" s="50"/>
      <c r="F84" s="50"/>
      <c r="G84" s="50"/>
      <c r="H84" s="50"/>
    </row>
    <row r="85" spans="1:8" x14ac:dyDescent="0.25">
      <c r="A85" s="14" t="s">
        <v>66</v>
      </c>
      <c r="B85" s="14"/>
      <c r="C85" s="17"/>
      <c r="D85" s="1"/>
    </row>
    <row r="86" spans="1:8" x14ac:dyDescent="0.25">
      <c r="A86" s="1" t="s">
        <v>67</v>
      </c>
      <c r="B86" s="46"/>
      <c r="C86" s="46"/>
      <c r="D86" s="46"/>
    </row>
    <row r="87" spans="1:8" x14ac:dyDescent="0.25">
      <c r="A87" s="1" t="s">
        <v>68</v>
      </c>
      <c r="B87" s="40"/>
      <c r="C87" s="1"/>
      <c r="D87" s="1"/>
    </row>
    <row r="88" spans="1:8" x14ac:dyDescent="0.25">
      <c r="A88" s="1" t="s">
        <v>69</v>
      </c>
      <c r="B88" s="41">
        <v>0</v>
      </c>
      <c r="C88" s="1"/>
      <c r="D88" s="1"/>
    </row>
    <row r="89" spans="1:8" x14ac:dyDescent="0.25">
      <c r="A89" s="1" t="s">
        <v>70</v>
      </c>
      <c r="B89" s="41">
        <v>0</v>
      </c>
      <c r="C89" s="1"/>
      <c r="D89" s="1"/>
    </row>
    <row r="90" spans="1:8" x14ac:dyDescent="0.25">
      <c r="A90" s="1" t="s">
        <v>71</v>
      </c>
      <c r="B90" s="41">
        <v>0</v>
      </c>
      <c r="C90" s="1"/>
      <c r="D90" s="1"/>
    </row>
    <row r="91" spans="1:8" x14ac:dyDescent="0.25">
      <c r="A91" s="1" t="s">
        <v>72</v>
      </c>
      <c r="B91" s="33">
        <v>0.7</v>
      </c>
      <c r="C91" s="1"/>
      <c r="D91" s="1"/>
    </row>
    <row r="92" spans="1:8" x14ac:dyDescent="0.25">
      <c r="A92" s="1" t="s">
        <v>73</v>
      </c>
      <c r="B92" s="34">
        <f>+B90*B91</f>
        <v>0</v>
      </c>
      <c r="C92" s="1"/>
      <c r="D92" s="1"/>
    </row>
    <row r="93" spans="1:8" x14ac:dyDescent="0.25">
      <c r="A93" s="47" t="s">
        <v>74</v>
      </c>
      <c r="B93" s="47"/>
      <c r="C93" s="47"/>
      <c r="D93" s="47"/>
    </row>
    <row r="94" spans="1:8" x14ac:dyDescent="0.25">
      <c r="A94" s="1"/>
      <c r="B94" s="1"/>
      <c r="C94" s="1"/>
      <c r="D94" s="1"/>
    </row>
    <row r="95" spans="1:8" x14ac:dyDescent="0.25">
      <c r="A95" s="48" t="s">
        <v>75</v>
      </c>
      <c r="B95" s="48"/>
      <c r="C95" s="1"/>
      <c r="D95" s="1"/>
    </row>
    <row r="96" spans="1:8" x14ac:dyDescent="0.25">
      <c r="A96" s="1" t="s">
        <v>76</v>
      </c>
      <c r="B96" s="39">
        <v>2400</v>
      </c>
      <c r="C96" s="1"/>
      <c r="D96" s="1"/>
    </row>
    <row r="97" spans="1:4" x14ac:dyDescent="0.25">
      <c r="A97" s="1" t="s">
        <v>77</v>
      </c>
      <c r="B97" s="39">
        <v>300</v>
      </c>
      <c r="C97" s="1"/>
      <c r="D97" s="1"/>
    </row>
    <row r="98" spans="1:4" x14ac:dyDescent="0.25">
      <c r="A98" s="1" t="s">
        <v>78</v>
      </c>
      <c r="B98" s="35">
        <f>B97/B96</f>
        <v>0.125</v>
      </c>
      <c r="C98" s="1"/>
      <c r="D98" s="1"/>
    </row>
    <row r="99" spans="1:4" x14ac:dyDescent="0.25">
      <c r="A99" s="1" t="s">
        <v>79</v>
      </c>
      <c r="B99" s="18">
        <f>MIN(B97*5,1500)</f>
        <v>1500</v>
      </c>
      <c r="C99" s="1"/>
      <c r="D99" s="1"/>
    </row>
    <row r="100" spans="1:4" x14ac:dyDescent="0.25">
      <c r="A100" s="47" t="s">
        <v>80</v>
      </c>
      <c r="B100" s="47"/>
      <c r="C100" s="47"/>
      <c r="D100" s="47"/>
    </row>
    <row r="101" spans="1:4" x14ac:dyDescent="0.25">
      <c r="A101" s="1"/>
      <c r="B101" s="1"/>
      <c r="C101" s="1"/>
      <c r="D101" s="1"/>
    </row>
    <row r="102" spans="1:4" x14ac:dyDescent="0.25">
      <c r="A102" s="1" t="s">
        <v>81</v>
      </c>
      <c r="B102" s="1"/>
      <c r="C102" s="1"/>
      <c r="D102" s="1"/>
    </row>
    <row r="103" spans="1:4" x14ac:dyDescent="0.25">
      <c r="A103" s="36" t="s">
        <v>82</v>
      </c>
      <c r="B103" s="36" t="s">
        <v>83</v>
      </c>
      <c r="C103" s="36" t="s">
        <v>84</v>
      </c>
      <c r="D103" s="1"/>
    </row>
    <row r="104" spans="1:4" x14ac:dyDescent="0.25">
      <c r="A104" s="37" t="s">
        <v>85</v>
      </c>
      <c r="B104" s="38">
        <v>45838</v>
      </c>
      <c r="C104" s="2">
        <v>3600</v>
      </c>
      <c r="D104" s="1"/>
    </row>
    <row r="105" spans="1:4" x14ac:dyDescent="0.25">
      <c r="A105" s="37"/>
      <c r="B105" s="38"/>
      <c r="C105" s="2"/>
      <c r="D105" s="1"/>
    </row>
    <row r="106" spans="1:4" x14ac:dyDescent="0.25">
      <c r="A106" s="37"/>
      <c r="B106" s="38"/>
      <c r="C106" s="2"/>
      <c r="D106" s="1"/>
    </row>
    <row r="107" spans="1:4" x14ac:dyDescent="0.25">
      <c r="A107" s="1"/>
      <c r="B107" s="1"/>
      <c r="C107" s="1"/>
      <c r="D107" s="1"/>
    </row>
    <row r="108" spans="1:4" x14ac:dyDescent="0.25">
      <c r="A108" s="1"/>
      <c r="B108" s="1"/>
      <c r="C108" s="1"/>
      <c r="D108" s="1"/>
    </row>
    <row r="109" spans="1:4" x14ac:dyDescent="0.25">
      <c r="A109" s="14" t="s">
        <v>86</v>
      </c>
      <c r="B109" s="14"/>
      <c r="C109" s="14"/>
      <c r="D109" s="14"/>
    </row>
  </sheetData>
  <sheetProtection algorithmName="SHA-512" hashValue="lnjSccr6CX4WGcz5jDbZW9cHvdzngKnYm1idEd4b1wFlPjqRhOw6bl7dj6XZqt6mlUJBbnjWFBcuNL8cTUiZvA==" saltValue="YhxM7j/Xw96THaWitL1UnQ==" spinCount="100000" sheet="1" objects="1" scenarios="1"/>
  <mergeCells count="12">
    <mergeCell ref="A2:D4"/>
    <mergeCell ref="A6:D6"/>
    <mergeCell ref="B9:D9"/>
    <mergeCell ref="B11:D11"/>
    <mergeCell ref="B12:D12"/>
    <mergeCell ref="B86:D86"/>
    <mergeCell ref="A93:D93"/>
    <mergeCell ref="A95:B95"/>
    <mergeCell ref="A100:D100"/>
    <mergeCell ref="B14:D14"/>
    <mergeCell ref="A83:H84"/>
    <mergeCell ref="B15:D15"/>
  </mergeCells>
  <dataValidations count="1">
    <dataValidation type="whole" operator="lessThanOrEqual" showInputMessage="1" showErrorMessage="1" sqref="B99" xr:uid="{E683CD18-CED3-4313-9DCF-6F4D2A0913A7}">
      <formula1>1500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Profit or Loss from Business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Neese</dc:creator>
  <cp:lastModifiedBy>Philip Neese</cp:lastModifiedBy>
  <dcterms:created xsi:type="dcterms:W3CDTF">2026-03-21T18:20:48Z</dcterms:created>
  <dcterms:modified xsi:type="dcterms:W3CDTF">2026-11-07T02:39:48Z</dcterms:modified>
</cp:coreProperties>
</file>